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 firstSheet="1" activeTab="1"/>
  </bookViews>
  <sheets>
    <sheet name="Диаграмма1" sheetId="2" r:id="rId1"/>
    <sheet name="TDSheet" sheetId="1" r:id="rId2"/>
  </sheets>
  <calcPr calcId="144525"/>
</workbook>
</file>

<file path=xl/calcChain.xml><?xml version="1.0" encoding="utf-8"?>
<calcChain xmlns="http://schemas.openxmlformats.org/spreadsheetml/2006/main">
  <c r="N88" i="1" l="1"/>
  <c r="M61" i="1" l="1"/>
  <c r="P64" i="1"/>
  <c r="C59" i="1"/>
  <c r="C61" i="1" s="1"/>
  <c r="C63" i="1" s="1"/>
  <c r="C64" i="1" s="1"/>
  <c r="O88" i="1"/>
  <c r="N90" i="1"/>
  <c r="O90" i="1" s="1"/>
  <c r="N89" i="1"/>
  <c r="O89" i="1" s="1"/>
  <c r="L88" i="1"/>
  <c r="K88" i="1"/>
  <c r="K90" i="1"/>
  <c r="L90" i="1"/>
  <c r="H90" i="1"/>
  <c r="I89" i="1"/>
  <c r="I90" i="1" s="1"/>
  <c r="I88" i="1" l="1"/>
  <c r="C69" i="1"/>
  <c r="C70" i="1"/>
</calcChain>
</file>

<file path=xl/sharedStrings.xml><?xml version="1.0" encoding="utf-8"?>
<sst xmlns="http://schemas.openxmlformats.org/spreadsheetml/2006/main" count="168" uniqueCount="103">
  <si>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</si>
  <si>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</si>
  <si>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</si>
  <si>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</si>
  <si>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</si>
  <si>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Управління капітального будівництва Миколаївської міської ради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</si>
  <si>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</si>
  <si>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</si>
  <si>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</si>
  <si>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</si>
  <si>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</si>
  <si>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</si>
  <si>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</si>
  <si>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</si>
  <si>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1517340</t>
  </si>
  <si>
    <t>Проектування, реставрація та охорона пам'яток архітектури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</si>
  <si>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</si>
  <si>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</si>
  <si>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</si>
  <si>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</si>
  <si>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</si>
  <si>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</si>
  <si>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</si>
  <si>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</si>
  <si>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Забезпечення належного стану пам'яток історії та культури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</si>
  <si>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</si>
  <si>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</si>
  <si>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</si>
  <si>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</si>
  <si>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</si>
  <si>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</si>
  <si>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</si>
  <si>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</si>
  <si>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</si>
  <si>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</si>
  <si>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</si>
  <si>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</si>
  <si>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реставрації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</si>
  <si>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</si>
  <si>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</si>
  <si>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</si>
  <si>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</si>
  <si>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</si>
  <si>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</si>
  <si>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</si>
  <si>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</si>
  <si>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</si>
  <si>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</si>
  <si>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</si>
  <si>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реставрації обєктів, у т.ч.:</t>
  </si>
  <si>
    <t>-</t>
  </si>
  <si>
    <t>звітність установ</t>
  </si>
  <si>
    <t>об'єкти</t>
  </si>
  <si>
    <t>од.</t>
  </si>
  <si>
    <t>продукту</t>
  </si>
  <si>
    <t>кількість обєктів, які планується реставрувати</t>
  </si>
  <si>
    <t>ефективності</t>
  </si>
  <si>
    <t>тис.грн</t>
  </si>
  <si>
    <t>розрахунок</t>
  </si>
  <si>
    <t>якості</t>
  </si>
  <si>
    <t>рівень готовності об'єктів реставрації</t>
  </si>
  <si>
    <t>%</t>
  </si>
  <si>
    <t>темп зростання обсягу реставрації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</si>
  <si>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</si>
  <si>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</si>
  <si>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</si>
  <si>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</si>
  <si>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</si>
  <si>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</si>
  <si>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</si>
  <si>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/>
  </si>
  <si>
    <t>Реставрація Миколаївської гімназії №2 (пам’ятки архітектури місцевого значення «Міське дівоче училище» (друга жіноча гімназія), ІІ половина ХІХ ст.) по вул. Адміральській, 24 у м. Миколаєві, в т.ч.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</si>
  <si>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</si>
  <si>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</si>
  <si>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</si>
  <si>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</si>
  <si>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</si>
  <si>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</si>
  <si>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</si>
  <si>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</si>
  <si>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</si>
  <si>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фінансів Миколаївської міської ради</t>
  </si>
  <si>
    <t>В.Є. Святелик</t>
  </si>
  <si>
    <t>11.07.2018 16:38:41</t>
  </si>
  <si>
    <t>Паспорт бюджетної програми 000000317 від 11.07.2018 16:10:59</t>
  </si>
  <si>
    <t>середні витрати на реставрацію одного об'єкта</t>
  </si>
  <si>
    <t>м²</t>
  </si>
  <si>
    <t>рівень готовності об'єктів реконструкції</t>
  </si>
  <si>
    <t>Динаміка обсягу реконструкції порівняно з попереднім роком</t>
  </si>
  <si>
    <t xml:space="preserve">обсяг реставрації  обєктів, у т.ч.: </t>
  </si>
  <si>
    <t>Загальна площа об'єктів, які планується відреставрувати</t>
  </si>
  <si>
    <t>кількість об'єктів, які планується відреставрувати</t>
  </si>
  <si>
    <t>середні витрати на реставрацію одного об'єкта:</t>
  </si>
  <si>
    <t>середні витрати на реставрацію (придбання) одного м²:</t>
  </si>
  <si>
    <t>Динаміка обсягу реставрації порівняно з попереднім роком</t>
  </si>
  <si>
    <t>Динаміка кількості об'єктів реставрації порівняно з попереднім роком</t>
  </si>
  <si>
    <t>проектно-кошорисна документація</t>
  </si>
  <si>
    <t>Обсяг бюджетних призначень/бюджетних асигнувань  -   500,000 тис.гривень, у тому числі загального фонду -   тис.гривень та спеціального фонду - 500,000 тис.гривень</t>
  </si>
  <si>
    <t>( у редакції Наказу управління капітального будівництва Миколаївської міської ради та департаменту фінансів Миколаївської міської ради від ____.____.2018р. № _____/ ____)</t>
  </si>
  <si>
    <t>Департаменту фінансів Миколаївської міської ради
від 12 лютого 2018року № 13/5</t>
  </si>
  <si>
    <t xml:space="preserve"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 Миколаєва на 2018-2020 роки»,  
Рішення Миколаївської міської ради від 21.12.2017 року № 32/17 «Про міський бюджет міста Миколаєва на 2018 рік» зі змінами, затвердженими рішенням ММР № 38/4 від 7 червня 2018, № 42/71від 5 жовтня 2018  "Про внесення змін до рішення міської ради від 21.12.2017 № 32/17 «Про міський бюджет міста Миколаєва на 2018 рік».    </t>
  </si>
  <si>
    <t>Начальник управління</t>
  </si>
  <si>
    <t>Р.С. Бохін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</si>
</sst>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&quot;    &quot;"/>
    <numFmt numFmtId="165" formatCode="0.000"/>
    <numFmt numFmtId="166" formatCode="0&quot;  &quot;"/>
    <numFmt numFmtId="167" formatCode="0.0"/>
  </numFmts>
  <fonts count="12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165" fontId="0" fillId="2" borderId="14" xfId="0" applyNumberForma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5" fontId="6" fillId="0" borderId="14" xfId="0" applyNumberFormat="1" applyFont="1" applyBorder="1" applyAlignment="1">
      <alignment horizontal="right" vertical="center" wrapText="1"/>
    </xf>
    <xf numFmtId="1" fontId="6" fillId="0" borderId="22" xfId="0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0" fillId="2" borderId="0" xfId="0" applyFill="1" applyAlignment="1">
      <alignment horizontal="left"/>
    </xf>
    <xf numFmtId="1" fontId="6" fillId="2" borderId="14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8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left" vertical="center"/>
    </xf>
    <xf numFmtId="1" fontId="0" fillId="0" borderId="25" xfId="0" applyNumberFormat="1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left" vertical="center"/>
    </xf>
    <xf numFmtId="0" fontId="8" fillId="0" borderId="28" xfId="0" applyNumberFormat="1" applyFont="1" applyBorder="1" applyAlignment="1">
      <alignment horizontal="left" vertical="center"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6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8" fillId="0" borderId="27" xfId="0" applyNumberFormat="1" applyFont="1" applyBorder="1" applyAlignment="1">
      <alignment horizontal="left" vertical="center" wrapText="1"/>
    </xf>
    <xf numFmtId="167" fontId="8" fillId="0" borderId="25" xfId="0" applyNumberFormat="1" applyFont="1" applyBorder="1" applyAlignment="1">
      <alignment horizontal="right" vertical="center" wrapText="1"/>
    </xf>
    <xf numFmtId="167" fontId="8" fillId="0" borderId="27" xfId="0" applyNumberFormat="1" applyFont="1" applyBorder="1" applyAlignment="1">
      <alignment horizontal="righ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6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lef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0" borderId="27" xfId="0" applyNumberFormat="1" applyFont="1" applyBorder="1" applyAlignment="1">
      <alignment horizontal="right" vertical="center" wrapText="1"/>
    </xf>
    <xf numFmtId="167" fontId="8" fillId="0" borderId="25" xfId="0" applyNumberFormat="1" applyFont="1" applyFill="1" applyBorder="1" applyAlignment="1">
      <alignment horizontal="right" vertical="center" wrapText="1"/>
    </xf>
    <xf numFmtId="167" fontId="8" fillId="0" borderId="2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2" borderId="15" xfId="0" applyFill="1" applyBorder="1" applyAlignment="1">
      <alignment horizontal="righ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2" borderId="15" xfId="0" applyFont="1" applyFill="1" applyBorder="1" applyAlignment="1">
      <alignment horizontal="right" vertical="center" wrapText="1"/>
    </xf>
    <xf numFmtId="165" fontId="6" fillId="2" borderId="15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right" vertical="center" wrapText="1"/>
    </xf>
    <xf numFmtId="165" fontId="0" fillId="0" borderId="15" xfId="0" applyNumberFormat="1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25" xfId="0" applyNumberFormat="1" applyFont="1" applyBorder="1" applyAlignment="1">
      <alignment horizontal="right" vertical="center" wrapText="1"/>
    </xf>
    <xf numFmtId="0" fontId="8" fillId="0" borderId="27" xfId="0" applyNumberFormat="1" applyFont="1" applyBorder="1" applyAlignment="1">
      <alignment horizontal="right" vertical="center" wrapText="1"/>
    </xf>
    <xf numFmtId="165" fontId="8" fillId="0" borderId="25" xfId="0" applyNumberFormat="1" applyFont="1" applyBorder="1" applyAlignment="1">
      <alignment horizontal="right" vertical="center" wrapText="1"/>
    </xf>
    <xf numFmtId="165" fontId="8" fillId="0" borderId="27" xfId="0" applyNumberFormat="1" applyFont="1" applyBorder="1" applyAlignment="1">
      <alignment horizontal="righ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66" fontId="0" fillId="2" borderId="14" xfId="0" applyNumberForma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TDSheet!$A$85</c:f>
              <c:strCache>
                <c:ptCount val="1"/>
                <c:pt idx="0">
                  <c:v>Код</c:v>
                </c:pt>
              </c:strCache>
            </c:strRef>
          </c:tx>
          <c:invertIfNegative val="0"/>
          <c:val>
            <c:numRef>
              <c:f>TDSheet!$B$85:$Q$85</c:f>
              <c:numCache>
                <c:formatCode>General</c:formatCode>
                <c:ptCount val="16"/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1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TDSheet!$A$86</c:f>
              <c:strCache>
                <c:ptCount val="1"/>
              </c:strCache>
            </c:strRef>
          </c:tx>
          <c:invertIfNegative val="0"/>
          <c:val>
            <c:numRef>
              <c:f>TDSheet!$B$86:$Q$86</c:f>
              <c:numCache>
                <c:formatCode>General</c:formatCode>
                <c:ptCount val="16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TDSheet!$A$87</c:f>
              <c:strCache>
                <c:ptCount val="1"/>
                <c:pt idx="0">
                  <c:v>1</c:v>
                </c:pt>
              </c:strCache>
            </c:strRef>
          </c:tx>
          <c:invertIfNegative val="0"/>
          <c:val>
            <c:numRef>
              <c:f>TDSheet!$B$87:$Q$87</c:f>
              <c:numCache>
                <c:formatCode>0</c:formatCode>
                <c:ptCount val="16"/>
                <c:pt idx="1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</c:numCache>
            </c:numRef>
          </c:val>
        </c:ser>
        <c:ser>
          <c:idx val="3"/>
          <c:order val="3"/>
          <c:tx>
            <c:strRef>
              <c:f>TDSheet!$A$88</c:f>
              <c:strCache>
                <c:ptCount val="1"/>
              </c:strCache>
            </c:strRef>
          </c:tx>
          <c:invertIfNegative val="0"/>
          <c:val>
            <c:numRef>
              <c:f>TDSheet!$B$88:$Q$88</c:f>
              <c:numCache>
                <c:formatCode>General</c:formatCode>
                <c:ptCount val="16"/>
                <c:pt idx="1">
                  <c:v>0</c:v>
                </c:pt>
                <c:pt idx="4" formatCode="0">
                  <c:v>1517340</c:v>
                </c:pt>
                <c:pt idx="6" formatCode="0.000">
                  <c:v>502</c:v>
                </c:pt>
                <c:pt idx="7" formatCode="0.000">
                  <c:v>502</c:v>
                </c:pt>
                <c:pt idx="9" formatCode="0.000">
                  <c:v>500</c:v>
                </c:pt>
                <c:pt idx="10" formatCode="0.000">
                  <c:v>500</c:v>
                </c:pt>
                <c:pt idx="12" formatCode="0.000">
                  <c:v>57758.63</c:v>
                </c:pt>
                <c:pt idx="13" formatCode="0.000">
                  <c:v>57758.63</c:v>
                </c:pt>
              </c:numCache>
            </c:numRef>
          </c:val>
        </c:ser>
        <c:ser>
          <c:idx val="4"/>
          <c:order val="4"/>
          <c:tx>
            <c:strRef>
              <c:f>TDSheet!$A$89</c:f>
              <c:strCache>
                <c:ptCount val="1"/>
                <c:pt idx="0">
                  <c:v>602400  </c:v>
                </c:pt>
              </c:strCache>
            </c:strRef>
          </c:tx>
          <c:invertIfNegative val="0"/>
          <c:val>
            <c:numRef>
              <c:f>TDSheet!$B$89:$Q$89</c:f>
              <c:numCache>
                <c:formatCode>General</c:formatCode>
                <c:ptCount val="16"/>
                <c:pt idx="1">
                  <c:v>0</c:v>
                </c:pt>
                <c:pt idx="5">
                  <c:v>0</c:v>
                </c:pt>
                <c:pt idx="6" formatCode="0.000">
                  <c:v>502</c:v>
                </c:pt>
                <c:pt idx="7" formatCode="0.000">
                  <c:v>502</c:v>
                </c:pt>
                <c:pt idx="8">
                  <c:v>0</c:v>
                </c:pt>
                <c:pt idx="9" formatCode="0.000">
                  <c:v>500</c:v>
                </c:pt>
                <c:pt idx="10" formatCode="0.000">
                  <c:v>500</c:v>
                </c:pt>
                <c:pt idx="11">
                  <c:v>0</c:v>
                </c:pt>
                <c:pt idx="12" formatCode="0.000">
                  <c:v>57758.63</c:v>
                </c:pt>
                <c:pt idx="13" formatCode="0.000">
                  <c:v>57758.63</c:v>
                </c:pt>
              </c:numCache>
            </c:numRef>
          </c:val>
        </c:ser>
        <c:ser>
          <c:idx val="5"/>
          <c:order val="5"/>
          <c:tx>
            <c:strRef>
              <c:f>TDSheet!$A$90</c:f>
              <c:strCache>
                <c:ptCount val="1"/>
                <c:pt idx="0">
                  <c:v>УСЬОГО:</c:v>
                </c:pt>
              </c:strCache>
            </c:strRef>
          </c:tx>
          <c:invertIfNegative val="0"/>
          <c:val>
            <c:numRef>
              <c:f>TDSheet!$B$90:$Q$90</c:f>
              <c:numCache>
                <c:formatCode>General</c:formatCode>
                <c:ptCount val="16"/>
                <c:pt idx="6" formatCode="0.000">
                  <c:v>502</c:v>
                </c:pt>
                <c:pt idx="7" formatCode="0.000">
                  <c:v>502</c:v>
                </c:pt>
                <c:pt idx="9" formatCode="0.000">
                  <c:v>500</c:v>
                </c:pt>
                <c:pt idx="10" formatCode="0.000">
                  <c:v>500</c:v>
                </c:pt>
                <c:pt idx="12" formatCode="0.000">
                  <c:v>57758.63</c:v>
                </c:pt>
                <c:pt idx="13" formatCode="0.000">
                  <c:v>57758.63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56672"/>
        <c:axId val="192962560"/>
      </c:barChart>
      <c:catAx>
        <c:axId val="192956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92962560"/>
        <c:crosses val="autoZero"/>
        <c:auto val="1"/>
        <c:lblAlgn val="ctr"/>
        <c:lblOffset val="100"/>
        <c:noMultiLvlLbl val="0"/>
      </c:catAx>
      <c:valAx>
        <c:axId val="19296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956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106"/>
  <sheetViews>
    <sheetView tabSelected="1" workbookViewId="0">
      <selection activeCell="N97" sqref="N97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hidden="1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58" t="s">
        <v>3</v>
      </c>
      <c r="N6" s="58"/>
      <c r="O6" s="58"/>
      <c r="P6" s="58"/>
      <c r="Q6" s="58"/>
    </row>
    <row r="7" spans="1:17" ht="26.1" customHeight="1" x14ac:dyDescent="0.2">
      <c r="M7" s="59" t="s">
        <v>5</v>
      </c>
      <c r="N7" s="59"/>
      <c r="O7" s="59"/>
      <c r="P7" s="59"/>
      <c r="Q7" s="59"/>
    </row>
    <row r="9" spans="1:17" ht="12.95" customHeight="1" x14ac:dyDescent="0.2">
      <c r="M9" s="58" t="s">
        <v>4</v>
      </c>
      <c r="N9" s="58"/>
      <c r="O9" s="58"/>
      <c r="P9" s="58"/>
      <c r="Q9" s="58"/>
    </row>
    <row r="10" spans="1:17" ht="26.1" customHeight="1" x14ac:dyDescent="0.2">
      <c r="M10" s="137" t="s">
        <v>99</v>
      </c>
      <c r="N10" s="138"/>
      <c r="O10" s="138"/>
      <c r="P10" s="138"/>
      <c r="Q10" s="138"/>
    </row>
    <row r="11" spans="1:17" ht="34.5" customHeight="1" x14ac:dyDescent="0.2">
      <c r="M11" s="66" t="s">
        <v>98</v>
      </c>
      <c r="N11" s="66"/>
      <c r="O11" s="66"/>
      <c r="P11" s="66"/>
      <c r="Q11" s="66"/>
    </row>
    <row r="12" spans="1:17" ht="15.95" customHeight="1" x14ac:dyDescent="0.25">
      <c r="A12" s="60" t="s">
        <v>6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</row>
    <row r="13" spans="1:17" ht="15.95" customHeight="1" x14ac:dyDescent="0.2">
      <c r="A13" s="61" t="s">
        <v>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1.45" hidden="1" customHeight="1" x14ac:dyDescent="0.2"/>
    <row r="15" spans="1:17" ht="11.45" hidden="1" customHeight="1" x14ac:dyDescent="0.2"/>
    <row r="17" spans="1:17" ht="11.1" customHeight="1" x14ac:dyDescent="0.2">
      <c r="A17" s="4" t="s">
        <v>8</v>
      </c>
      <c r="B17" s="62">
        <v>1500000</v>
      </c>
      <c r="C17" s="62"/>
      <c r="E17" s="63" t="s">
        <v>5</v>
      </c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</row>
    <row r="18" spans="1:17" ht="11.1" customHeight="1" x14ac:dyDescent="0.2">
      <c r="B18" s="64" t="s">
        <v>9</v>
      </c>
      <c r="C18" s="64"/>
      <c r="E18" s="65" t="s">
        <v>10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20" spans="1:17" ht="11.1" customHeight="1" x14ac:dyDescent="0.2">
      <c r="A20" s="4" t="s">
        <v>11</v>
      </c>
      <c r="B20" s="62">
        <v>1510000</v>
      </c>
      <c r="C20" s="62"/>
      <c r="E20" s="63" t="s">
        <v>5</v>
      </c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1.1" customHeight="1" x14ac:dyDescent="0.2">
      <c r="B21" s="64" t="s">
        <v>9</v>
      </c>
      <c r="C21" s="64"/>
      <c r="E21" s="65" t="s">
        <v>12</v>
      </c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</row>
    <row r="23" spans="1:17" ht="11.1" customHeight="1" x14ac:dyDescent="0.2">
      <c r="A23" s="4" t="s">
        <v>13</v>
      </c>
      <c r="B23" s="67" t="s">
        <v>14</v>
      </c>
      <c r="C23" s="67"/>
      <c r="E23" s="68">
        <v>443</v>
      </c>
      <c r="F23" s="68"/>
      <c r="H23" s="63" t="s">
        <v>15</v>
      </c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1.1" customHeight="1" x14ac:dyDescent="0.2">
      <c r="B24" s="64" t="s">
        <v>9</v>
      </c>
      <c r="C24" s="64"/>
      <c r="E24" s="6" t="s">
        <v>16</v>
      </c>
      <c r="F24" s="7" t="s">
        <v>17</v>
      </c>
      <c r="H24" s="65" t="s">
        <v>18</v>
      </c>
      <c r="I24" s="65"/>
      <c r="J24" s="65"/>
      <c r="K24" s="65"/>
      <c r="L24" s="65"/>
      <c r="M24" s="65"/>
      <c r="N24" s="65"/>
      <c r="O24" s="65"/>
      <c r="P24" s="65"/>
      <c r="Q24" s="65"/>
    </row>
    <row r="26" spans="1:17" ht="11.1" customHeight="1" x14ac:dyDescent="0.2">
      <c r="A26" s="4" t="s">
        <v>19</v>
      </c>
      <c r="B26" s="67" t="s">
        <v>97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8" spans="1:17" ht="11.1" customHeight="1" x14ac:dyDescent="0.2">
      <c r="A28" s="8" t="s">
        <v>20</v>
      </c>
      <c r="B28" s="69" t="s">
        <v>21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1:17" ht="11.45" hidden="1" customHeight="1" x14ac:dyDescent="0.2"/>
    <row r="30" spans="1:17" ht="113.25" customHeight="1" x14ac:dyDescent="0.2">
      <c r="B30" s="70" t="s">
        <v>100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</row>
    <row r="31" spans="1:17" ht="11.45" hidden="1" customHeight="1" x14ac:dyDescent="0.2"/>
    <row r="33" spans="1:17" ht="11.1" customHeight="1" x14ac:dyDescent="0.2">
      <c r="A33" s="4" t="s">
        <v>22</v>
      </c>
      <c r="B33" s="71" t="s">
        <v>23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1:17" ht="11.1" customHeight="1" x14ac:dyDescent="0.2">
      <c r="A34" s="10"/>
      <c r="B34" s="72" t="s">
        <v>24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</row>
    <row r="36" spans="1:17" ht="11.1" customHeight="1" x14ac:dyDescent="0.2">
      <c r="A36" s="4" t="s">
        <v>25</v>
      </c>
      <c r="B36" s="4" t="s">
        <v>26</v>
      </c>
    </row>
    <row r="37" spans="1:17" ht="11.1" customHeight="1" x14ac:dyDescent="0.2">
      <c r="A37" s="73" t="s">
        <v>27</v>
      </c>
      <c r="B37" s="73"/>
      <c r="C37" s="11" t="s">
        <v>28</v>
      </c>
      <c r="D37" s="11" t="s">
        <v>29</v>
      </c>
      <c r="E37" s="74" t="s">
        <v>30</v>
      </c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</row>
    <row r="39" spans="1:17" ht="11.1" customHeight="1" x14ac:dyDescent="0.2">
      <c r="A39" s="4" t="s">
        <v>31</v>
      </c>
      <c r="Q39" s="4" t="s">
        <v>32</v>
      </c>
    </row>
    <row r="40" spans="1:17" ht="11.1" customHeight="1" x14ac:dyDescent="0.2">
      <c r="A40" s="75" t="s">
        <v>27</v>
      </c>
      <c r="B40" s="75"/>
      <c r="C40" s="78" t="s">
        <v>28</v>
      </c>
      <c r="D40" s="78" t="s">
        <v>29</v>
      </c>
      <c r="E40" s="80" t="s">
        <v>33</v>
      </c>
      <c r="F40" s="80"/>
      <c r="G40" s="80"/>
      <c r="H40" s="80"/>
      <c r="I40" s="80"/>
      <c r="J40" s="80"/>
      <c r="K40" s="80"/>
      <c r="L40" s="80" t="s">
        <v>34</v>
      </c>
      <c r="M40" s="80"/>
      <c r="N40" s="80" t="s">
        <v>35</v>
      </c>
      <c r="O40" s="80"/>
      <c r="P40" s="83" t="s">
        <v>36</v>
      </c>
      <c r="Q40" s="83"/>
    </row>
    <row r="41" spans="1:17" ht="11.1" customHeight="1" x14ac:dyDescent="0.2">
      <c r="A41" s="76"/>
      <c r="B41" s="77"/>
      <c r="C41" s="79"/>
      <c r="D41" s="79"/>
      <c r="E41" s="81"/>
      <c r="F41" s="82"/>
      <c r="G41" s="82"/>
      <c r="H41" s="82"/>
      <c r="I41" s="82"/>
      <c r="J41" s="82"/>
      <c r="K41" s="82"/>
      <c r="L41" s="81"/>
      <c r="M41" s="82"/>
      <c r="N41" s="81"/>
      <c r="O41" s="82"/>
      <c r="P41" s="79"/>
      <c r="Q41" s="84"/>
    </row>
    <row r="42" spans="1:17" ht="11.1" customHeight="1" x14ac:dyDescent="0.2">
      <c r="A42" s="85">
        <v>1</v>
      </c>
      <c r="B42" s="85"/>
      <c r="C42" s="12">
        <v>2</v>
      </c>
      <c r="D42" s="12">
        <v>3</v>
      </c>
      <c r="E42" s="86">
        <v>4</v>
      </c>
      <c r="F42" s="86"/>
      <c r="G42" s="86"/>
      <c r="H42" s="86"/>
      <c r="I42" s="86"/>
      <c r="J42" s="86"/>
      <c r="K42" s="86"/>
      <c r="L42" s="86">
        <v>5</v>
      </c>
      <c r="M42" s="86"/>
      <c r="N42" s="86">
        <v>6</v>
      </c>
      <c r="O42" s="86"/>
      <c r="P42" s="87">
        <v>7</v>
      </c>
      <c r="Q42" s="87"/>
    </row>
    <row r="43" spans="1:17" ht="11.1" customHeight="1" x14ac:dyDescent="0.2">
      <c r="A43" s="88">
        <v>1</v>
      </c>
      <c r="B43" s="88"/>
      <c r="C43" s="13" t="s">
        <v>14</v>
      </c>
      <c r="D43" s="14">
        <v>443</v>
      </c>
      <c r="E43" s="89" t="s">
        <v>37</v>
      </c>
      <c r="F43" s="89"/>
      <c r="G43" s="89"/>
      <c r="H43" s="89"/>
      <c r="I43" s="89"/>
      <c r="J43" s="89"/>
      <c r="K43" s="89"/>
      <c r="L43" s="90"/>
      <c r="M43" s="90"/>
      <c r="N43" s="91">
        <v>500</v>
      </c>
      <c r="O43" s="91"/>
      <c r="P43" s="92">
        <v>500</v>
      </c>
      <c r="Q43" s="92"/>
    </row>
    <row r="44" spans="1:17" s="1" customFormat="1" ht="11.1" customHeight="1" x14ac:dyDescent="0.2">
      <c r="A44" s="93" t="s">
        <v>38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94"/>
      <c r="N44" s="95">
        <v>500</v>
      </c>
      <c r="O44" s="95"/>
      <c r="P44" s="96">
        <v>500</v>
      </c>
      <c r="Q44" s="96"/>
    </row>
    <row r="46" spans="1:17" ht="11.1" customHeight="1" x14ac:dyDescent="0.2">
      <c r="A46" s="4" t="s">
        <v>39</v>
      </c>
      <c r="Q46" s="4" t="s">
        <v>32</v>
      </c>
    </row>
    <row r="47" spans="1:17" ht="21.95" customHeight="1" x14ac:dyDescent="0.2">
      <c r="A47" s="97" t="s">
        <v>40</v>
      </c>
      <c r="B47" s="97"/>
      <c r="C47" s="97"/>
      <c r="D47" s="97"/>
      <c r="E47" s="97"/>
      <c r="F47" s="97"/>
      <c r="G47" s="97"/>
      <c r="H47" s="97"/>
      <c r="I47" s="97"/>
      <c r="J47" s="97"/>
      <c r="K47" s="17" t="s">
        <v>28</v>
      </c>
      <c r="L47" s="98" t="s">
        <v>34</v>
      </c>
      <c r="M47" s="98"/>
      <c r="N47" s="98" t="s">
        <v>35</v>
      </c>
      <c r="O47" s="98"/>
      <c r="P47" s="99" t="s">
        <v>36</v>
      </c>
      <c r="Q47" s="99"/>
    </row>
    <row r="48" spans="1:17" ht="11.1" customHeight="1" x14ac:dyDescent="0.2">
      <c r="A48" s="100">
        <v>1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2">
        <v>2</v>
      </c>
      <c r="L48" s="86">
        <v>3</v>
      </c>
      <c r="M48" s="86"/>
      <c r="N48" s="86">
        <v>4</v>
      </c>
      <c r="O48" s="86"/>
      <c r="P48" s="87">
        <v>5</v>
      </c>
      <c r="Q48" s="87"/>
    </row>
    <row r="49" spans="1:17" ht="11.1" customHeight="1" x14ac:dyDescent="0.2">
      <c r="A49" s="89" t="s">
        <v>41</v>
      </c>
      <c r="B49" s="89"/>
      <c r="C49" s="89"/>
      <c r="D49" s="89"/>
      <c r="E49" s="89"/>
      <c r="F49" s="89"/>
      <c r="G49" s="89"/>
      <c r="H49" s="89"/>
      <c r="I49" s="89"/>
      <c r="J49" s="89"/>
      <c r="K49" s="18" t="s">
        <v>42</v>
      </c>
      <c r="L49" s="101"/>
      <c r="M49" s="101"/>
      <c r="N49" s="102">
        <v>500</v>
      </c>
      <c r="O49" s="102"/>
      <c r="P49" s="103">
        <v>500</v>
      </c>
      <c r="Q49" s="103"/>
    </row>
    <row r="50" spans="1:17" ht="11.1" customHeight="1" x14ac:dyDescent="0.2">
      <c r="A50" s="104" t="s">
        <v>38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93"/>
      <c r="M50" s="93"/>
      <c r="N50" s="105">
        <v>500</v>
      </c>
      <c r="O50" s="105"/>
      <c r="P50" s="106">
        <v>500</v>
      </c>
      <c r="Q50" s="106"/>
    </row>
    <row r="52" spans="1:17" ht="11.1" customHeight="1" x14ac:dyDescent="0.2">
      <c r="A52" s="4" t="s">
        <v>43</v>
      </c>
    </row>
    <row r="53" spans="1:17" ht="12" customHeight="1" x14ac:dyDescent="0.2">
      <c r="A53" s="107" t="s">
        <v>27</v>
      </c>
      <c r="B53" s="107"/>
      <c r="C53" s="110" t="s">
        <v>28</v>
      </c>
      <c r="D53" s="112" t="s">
        <v>44</v>
      </c>
      <c r="E53" s="112"/>
      <c r="F53" s="112"/>
      <c r="G53" s="112"/>
      <c r="H53" s="112"/>
      <c r="I53" s="112"/>
      <c r="J53" s="112"/>
      <c r="K53" s="112"/>
      <c r="L53" s="115" t="s">
        <v>45</v>
      </c>
      <c r="M53" s="115" t="s">
        <v>46</v>
      </c>
      <c r="N53" s="115"/>
      <c r="O53" s="115"/>
      <c r="P53" s="117" t="s">
        <v>47</v>
      </c>
      <c r="Q53" s="117"/>
    </row>
    <row r="54" spans="1:17" ht="12" customHeight="1" x14ac:dyDescent="0.2">
      <c r="A54" s="108"/>
      <c r="B54" s="109"/>
      <c r="C54" s="111"/>
      <c r="D54" s="113"/>
      <c r="E54" s="114"/>
      <c r="F54" s="114"/>
      <c r="G54" s="114"/>
      <c r="H54" s="114"/>
      <c r="I54" s="114"/>
      <c r="J54" s="114"/>
      <c r="K54" s="114"/>
      <c r="L54" s="116"/>
      <c r="M54" s="113"/>
      <c r="N54" s="114"/>
      <c r="O54" s="109"/>
      <c r="P54" s="118"/>
      <c r="Q54" s="119"/>
    </row>
    <row r="55" spans="1:17" ht="11.1" customHeight="1" x14ac:dyDescent="0.2">
      <c r="A55" s="85">
        <v>1</v>
      </c>
      <c r="B55" s="85"/>
      <c r="C55" s="12">
        <v>2</v>
      </c>
      <c r="D55" s="120">
        <v>3</v>
      </c>
      <c r="E55" s="120"/>
      <c r="F55" s="120"/>
      <c r="G55" s="120"/>
      <c r="H55" s="120"/>
      <c r="I55" s="120"/>
      <c r="J55" s="120"/>
      <c r="K55" s="120"/>
      <c r="L55" s="12">
        <v>4</v>
      </c>
      <c r="M55" s="120">
        <v>5</v>
      </c>
      <c r="N55" s="120"/>
      <c r="O55" s="120"/>
      <c r="P55" s="87">
        <v>6</v>
      </c>
      <c r="Q55" s="87"/>
    </row>
    <row r="56" spans="1:17" s="21" customFormat="1" ht="11.1" customHeight="1" x14ac:dyDescent="0.2">
      <c r="A56" s="121">
        <v>1</v>
      </c>
      <c r="B56" s="121"/>
      <c r="C56" s="22" t="s">
        <v>14</v>
      </c>
      <c r="D56" s="122" t="s">
        <v>37</v>
      </c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</row>
    <row r="57" spans="1:17" s="38" customFormat="1" ht="11.25" customHeight="1" x14ac:dyDescent="0.2">
      <c r="A57" s="50" t="s">
        <v>48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2"/>
    </row>
    <row r="58" spans="1:17" s="38" customFormat="1" ht="11.25" customHeight="1" x14ac:dyDescent="0.2">
      <c r="A58" s="39">
        <v>1</v>
      </c>
      <c r="B58" s="40"/>
      <c r="C58" s="41">
        <v>1517340</v>
      </c>
      <c r="D58" s="43" t="s">
        <v>89</v>
      </c>
      <c r="E58" s="44"/>
      <c r="F58" s="44"/>
      <c r="G58" s="44"/>
      <c r="H58" s="44"/>
      <c r="I58" s="44"/>
      <c r="J58" s="44"/>
      <c r="K58" s="45"/>
      <c r="L58" s="42"/>
      <c r="M58" s="53"/>
      <c r="N58" s="46"/>
      <c r="O58" s="47"/>
      <c r="P58" s="126"/>
      <c r="Q58" s="127"/>
    </row>
    <row r="59" spans="1:17" s="38" customFormat="1" ht="11.25" x14ac:dyDescent="0.2">
      <c r="A59" s="39"/>
      <c r="B59" s="40"/>
      <c r="C59" s="41">
        <f>C58</f>
        <v>1517340</v>
      </c>
      <c r="D59" s="43" t="s">
        <v>90</v>
      </c>
      <c r="E59" s="44"/>
      <c r="F59" s="44"/>
      <c r="G59" s="44"/>
      <c r="H59" s="44"/>
      <c r="I59" s="44"/>
      <c r="J59" s="44"/>
      <c r="K59" s="45"/>
      <c r="L59" s="42" t="s">
        <v>86</v>
      </c>
      <c r="M59" s="43" t="s">
        <v>96</v>
      </c>
      <c r="N59" s="46"/>
      <c r="O59" s="47"/>
      <c r="P59" s="48">
        <v>630</v>
      </c>
      <c r="Q59" s="49"/>
    </row>
    <row r="60" spans="1:17" s="38" customFormat="1" ht="11.25" customHeight="1" x14ac:dyDescent="0.2">
      <c r="A60" s="50" t="s">
        <v>54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2"/>
    </row>
    <row r="61" spans="1:17" s="38" customFormat="1" ht="11.25" customHeight="1" x14ac:dyDescent="0.2">
      <c r="A61" s="39">
        <v>1</v>
      </c>
      <c r="B61" s="40"/>
      <c r="C61" s="41">
        <f>C59</f>
        <v>1517340</v>
      </c>
      <c r="D61" s="43" t="s">
        <v>91</v>
      </c>
      <c r="E61" s="44"/>
      <c r="F61" s="44"/>
      <c r="G61" s="44"/>
      <c r="H61" s="44"/>
      <c r="I61" s="44"/>
      <c r="J61" s="44"/>
      <c r="K61" s="45"/>
      <c r="L61" s="42" t="s">
        <v>53</v>
      </c>
      <c r="M61" s="53" t="str">
        <f>M59</f>
        <v>проектно-кошорисна документація</v>
      </c>
      <c r="N61" s="46"/>
      <c r="O61" s="47"/>
      <c r="P61" s="54">
        <v>1</v>
      </c>
      <c r="Q61" s="55"/>
    </row>
    <row r="62" spans="1:17" s="38" customFormat="1" ht="11.25" customHeight="1" x14ac:dyDescent="0.2">
      <c r="A62" s="50" t="s">
        <v>56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2"/>
    </row>
    <row r="63" spans="1:17" s="38" customFormat="1" ht="11.25" customHeight="1" x14ac:dyDescent="0.2">
      <c r="A63" s="39">
        <v>1</v>
      </c>
      <c r="B63" s="40"/>
      <c r="C63" s="41">
        <f>C61</f>
        <v>1517340</v>
      </c>
      <c r="D63" s="43" t="s">
        <v>92</v>
      </c>
      <c r="E63" s="44"/>
      <c r="F63" s="44"/>
      <c r="G63" s="44"/>
      <c r="H63" s="44"/>
      <c r="I63" s="44"/>
      <c r="J63" s="44"/>
      <c r="K63" s="45"/>
      <c r="L63" s="42" t="s">
        <v>57</v>
      </c>
      <c r="M63" s="53" t="s">
        <v>58</v>
      </c>
      <c r="N63" s="46"/>
      <c r="O63" s="47"/>
      <c r="P63" s="54">
        <v>500</v>
      </c>
      <c r="Q63" s="55"/>
    </row>
    <row r="64" spans="1:17" s="38" customFormat="1" ht="11.25" customHeight="1" x14ac:dyDescent="0.2">
      <c r="A64" s="39">
        <v>2</v>
      </c>
      <c r="B64" s="40"/>
      <c r="C64" s="41">
        <f>C63</f>
        <v>1517340</v>
      </c>
      <c r="D64" s="43" t="s">
        <v>93</v>
      </c>
      <c r="E64" s="44"/>
      <c r="F64" s="44"/>
      <c r="G64" s="44"/>
      <c r="H64" s="44"/>
      <c r="I64" s="44"/>
      <c r="J64" s="44"/>
      <c r="K64" s="45"/>
      <c r="L64" s="42" t="s">
        <v>57</v>
      </c>
      <c r="M64" s="53" t="s">
        <v>58</v>
      </c>
      <c r="N64" s="46"/>
      <c r="O64" s="47"/>
      <c r="P64" s="128">
        <f>P63/P59</f>
        <v>0.79365079365079361</v>
      </c>
      <c r="Q64" s="129"/>
    </row>
    <row r="65" spans="1:17" s="38" customFormat="1" ht="11.25" customHeight="1" x14ac:dyDescent="0.2">
      <c r="A65" s="50" t="s">
        <v>59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2"/>
    </row>
    <row r="66" spans="1:17" s="38" customFormat="1" ht="11.25" customHeight="1" x14ac:dyDescent="0.2">
      <c r="A66" s="39">
        <v>1</v>
      </c>
      <c r="B66" s="40"/>
      <c r="C66" s="41">
        <v>1517323</v>
      </c>
      <c r="D66" s="43" t="s">
        <v>60</v>
      </c>
      <c r="E66" s="44"/>
      <c r="F66" s="44"/>
      <c r="G66" s="44"/>
      <c r="H66" s="44"/>
      <c r="I66" s="44"/>
      <c r="J66" s="44"/>
      <c r="K66" s="45"/>
      <c r="L66" s="42" t="s">
        <v>61</v>
      </c>
      <c r="M66" s="53" t="s">
        <v>58</v>
      </c>
      <c r="N66" s="46"/>
      <c r="O66" s="47"/>
      <c r="P66" s="56">
        <v>100</v>
      </c>
      <c r="Q66" s="57"/>
    </row>
    <row r="67" spans="1:17" s="38" customFormat="1" ht="11.25" customHeight="1" x14ac:dyDescent="0.2">
      <c r="A67" s="39">
        <v>2</v>
      </c>
      <c r="B67" s="40"/>
      <c r="C67" s="41">
        <v>1517323</v>
      </c>
      <c r="D67" s="43" t="s">
        <v>94</v>
      </c>
      <c r="E67" s="44"/>
      <c r="F67" s="44"/>
      <c r="G67" s="44"/>
      <c r="H67" s="44"/>
      <c r="I67" s="44"/>
      <c r="J67" s="44"/>
      <c r="K67" s="45"/>
      <c r="L67" s="42" t="s">
        <v>61</v>
      </c>
      <c r="M67" s="53" t="s">
        <v>58</v>
      </c>
      <c r="N67" s="46"/>
      <c r="O67" s="47"/>
      <c r="P67" s="54">
        <v>100</v>
      </c>
      <c r="Q67" s="55"/>
    </row>
    <row r="68" spans="1:17" s="38" customFormat="1" ht="11.25" customHeight="1" x14ac:dyDescent="0.2">
      <c r="A68" s="39">
        <v>3</v>
      </c>
      <c r="B68" s="40"/>
      <c r="C68" s="41">
        <v>1517323</v>
      </c>
      <c r="D68" s="43" t="s">
        <v>95</v>
      </c>
      <c r="E68" s="44"/>
      <c r="F68" s="44"/>
      <c r="G68" s="44"/>
      <c r="H68" s="44"/>
      <c r="I68" s="44"/>
      <c r="J68" s="44"/>
      <c r="K68" s="45"/>
      <c r="L68" s="42" t="s">
        <v>61</v>
      </c>
      <c r="M68" s="53" t="s">
        <v>58</v>
      </c>
      <c r="N68" s="46"/>
      <c r="O68" s="47"/>
      <c r="P68" s="54">
        <v>100</v>
      </c>
      <c r="Q68" s="55"/>
    </row>
    <row r="69" spans="1:17" s="38" customFormat="1" ht="11.25" hidden="1" customHeight="1" x14ac:dyDescent="0.2">
      <c r="A69" s="39">
        <v>1</v>
      </c>
      <c r="B69" s="40"/>
      <c r="C69" s="41">
        <f>C64</f>
        <v>1517340</v>
      </c>
      <c r="D69" s="43" t="s">
        <v>87</v>
      </c>
      <c r="E69" s="44"/>
      <c r="F69" s="44"/>
      <c r="G69" s="44"/>
      <c r="H69" s="44"/>
      <c r="I69" s="44"/>
      <c r="J69" s="44"/>
      <c r="K69" s="45"/>
      <c r="L69" s="42" t="s">
        <v>61</v>
      </c>
      <c r="M69" s="53" t="s">
        <v>58</v>
      </c>
      <c r="N69" s="46"/>
      <c r="O69" s="47"/>
      <c r="P69" s="56">
        <v>100</v>
      </c>
      <c r="Q69" s="57"/>
    </row>
    <row r="70" spans="1:17" s="38" customFormat="1" ht="11.25" hidden="1" customHeight="1" x14ac:dyDescent="0.2">
      <c r="A70" s="39">
        <v>2</v>
      </c>
      <c r="B70" s="40"/>
      <c r="C70" s="41">
        <f>C64</f>
        <v>1517340</v>
      </c>
      <c r="D70" s="43" t="s">
        <v>88</v>
      </c>
      <c r="E70" s="44"/>
      <c r="F70" s="44"/>
      <c r="G70" s="44"/>
      <c r="H70" s="44"/>
      <c r="I70" s="44"/>
      <c r="J70" s="44"/>
      <c r="K70" s="45"/>
      <c r="L70" s="42" t="s">
        <v>61</v>
      </c>
      <c r="M70" s="53" t="s">
        <v>58</v>
      </c>
      <c r="N70" s="46"/>
      <c r="O70" s="47"/>
      <c r="P70" s="54">
        <v>100</v>
      </c>
      <c r="Q70" s="55"/>
    </row>
    <row r="71" spans="1:17" s="21" customFormat="1" ht="30.75" hidden="1" customHeight="1" x14ac:dyDescent="0.2">
      <c r="A71" s="123" t="s">
        <v>48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</row>
    <row r="72" spans="1:17" s="21" customFormat="1" ht="11.1" hidden="1" customHeight="1" x14ac:dyDescent="0.2">
      <c r="A72" s="23">
        <v>1</v>
      </c>
      <c r="B72" s="24"/>
      <c r="C72" s="25" t="s">
        <v>14</v>
      </c>
      <c r="D72" s="89" t="s">
        <v>49</v>
      </c>
      <c r="E72" s="89"/>
      <c r="F72" s="89"/>
      <c r="G72" s="89"/>
      <c r="H72" s="89"/>
      <c r="I72" s="89"/>
      <c r="J72" s="89"/>
      <c r="K72" s="89"/>
      <c r="L72" s="26" t="s">
        <v>50</v>
      </c>
      <c r="M72" s="124" t="s">
        <v>51</v>
      </c>
      <c r="N72" s="124"/>
      <c r="O72" s="124"/>
      <c r="P72" s="125"/>
      <c r="Q72" s="125"/>
    </row>
    <row r="73" spans="1:17" s="21" customFormat="1" ht="11.1" hidden="1" customHeight="1" x14ac:dyDescent="0.2">
      <c r="A73" s="23">
        <v>2</v>
      </c>
      <c r="B73" s="24"/>
      <c r="C73" s="25" t="s">
        <v>14</v>
      </c>
      <c r="D73" s="89" t="s">
        <v>52</v>
      </c>
      <c r="E73" s="89"/>
      <c r="F73" s="89"/>
      <c r="G73" s="89"/>
      <c r="H73" s="89"/>
      <c r="I73" s="89"/>
      <c r="J73" s="89"/>
      <c r="K73" s="89"/>
      <c r="L73" s="26" t="s">
        <v>53</v>
      </c>
      <c r="M73" s="124" t="s">
        <v>51</v>
      </c>
      <c r="N73" s="124"/>
      <c r="O73" s="124"/>
      <c r="P73" s="130">
        <v>1</v>
      </c>
      <c r="Q73" s="130"/>
    </row>
    <row r="74" spans="1:17" s="21" customFormat="1" ht="11.1" hidden="1" customHeight="1" x14ac:dyDescent="0.2">
      <c r="A74" s="123" t="s">
        <v>54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</row>
    <row r="75" spans="1:17" s="21" customFormat="1" ht="11.1" hidden="1" customHeight="1" x14ac:dyDescent="0.2">
      <c r="A75" s="23">
        <v>1</v>
      </c>
      <c r="B75" s="24"/>
      <c r="C75" s="25" t="s">
        <v>14</v>
      </c>
      <c r="D75" s="89" t="s">
        <v>55</v>
      </c>
      <c r="E75" s="89"/>
      <c r="F75" s="89"/>
      <c r="G75" s="89"/>
      <c r="H75" s="89"/>
      <c r="I75" s="89"/>
      <c r="J75" s="89"/>
      <c r="K75" s="89"/>
      <c r="L75" s="26" t="s">
        <v>53</v>
      </c>
      <c r="M75" s="124" t="s">
        <v>51</v>
      </c>
      <c r="N75" s="124"/>
      <c r="O75" s="124"/>
      <c r="P75" s="130">
        <v>1</v>
      </c>
      <c r="Q75" s="130"/>
    </row>
    <row r="76" spans="1:17" s="21" customFormat="1" ht="11.1" hidden="1" customHeight="1" x14ac:dyDescent="0.2">
      <c r="A76" s="123" t="s">
        <v>56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</row>
    <row r="77" spans="1:17" s="21" customFormat="1" ht="11.1" hidden="1" customHeight="1" x14ac:dyDescent="0.2">
      <c r="A77" s="23">
        <v>1</v>
      </c>
      <c r="B77" s="24"/>
      <c r="C77" s="25" t="s">
        <v>14</v>
      </c>
      <c r="D77" s="89" t="s">
        <v>85</v>
      </c>
      <c r="E77" s="89"/>
      <c r="F77" s="89"/>
      <c r="G77" s="89"/>
      <c r="H77" s="89"/>
      <c r="I77" s="89"/>
      <c r="J77" s="89"/>
      <c r="K77" s="89"/>
      <c r="L77" s="26" t="s">
        <v>57</v>
      </c>
      <c r="M77" s="124" t="s">
        <v>58</v>
      </c>
      <c r="N77" s="124"/>
      <c r="O77" s="124"/>
      <c r="P77" s="130">
        <v>500</v>
      </c>
      <c r="Q77" s="130"/>
    </row>
    <row r="78" spans="1:17" s="21" customFormat="1" ht="11.1" hidden="1" customHeight="1" x14ac:dyDescent="0.2">
      <c r="A78" s="123" t="s">
        <v>59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</row>
    <row r="79" spans="1:17" s="21" customFormat="1" ht="11.1" hidden="1" customHeight="1" x14ac:dyDescent="0.2">
      <c r="A79" s="23">
        <v>1</v>
      </c>
      <c r="B79" s="24"/>
      <c r="C79" s="25" t="s">
        <v>14</v>
      </c>
      <c r="D79" s="89" t="s">
        <v>60</v>
      </c>
      <c r="E79" s="89"/>
      <c r="F79" s="89"/>
      <c r="G79" s="89"/>
      <c r="H79" s="89"/>
      <c r="I79" s="89"/>
      <c r="J79" s="89"/>
      <c r="K79" s="89"/>
      <c r="L79" s="26" t="s">
        <v>61</v>
      </c>
      <c r="M79" s="124" t="s">
        <v>58</v>
      </c>
      <c r="N79" s="124"/>
      <c r="O79" s="124"/>
      <c r="P79" s="130">
        <v>100</v>
      </c>
      <c r="Q79" s="130"/>
    </row>
    <row r="80" spans="1:17" s="21" customFormat="1" ht="11.1" hidden="1" customHeight="1" x14ac:dyDescent="0.2">
      <c r="A80" s="23">
        <v>2</v>
      </c>
      <c r="B80" s="24"/>
      <c r="C80" s="25" t="s">
        <v>14</v>
      </c>
      <c r="D80" s="89" t="s">
        <v>62</v>
      </c>
      <c r="E80" s="89"/>
      <c r="F80" s="89"/>
      <c r="G80" s="89"/>
      <c r="H80" s="89"/>
      <c r="I80" s="89"/>
      <c r="J80" s="89"/>
      <c r="K80" s="89"/>
      <c r="L80" s="26" t="s">
        <v>61</v>
      </c>
      <c r="M80" s="124" t="s">
        <v>58</v>
      </c>
      <c r="N80" s="124"/>
      <c r="O80" s="124"/>
      <c r="P80" s="130">
        <v>100</v>
      </c>
      <c r="Q80" s="130"/>
    </row>
    <row r="81" spans="1:17" ht="11.45" hidden="1" customHeight="1" x14ac:dyDescent="0.2"/>
    <row r="83" spans="1:17" ht="11.1" customHeight="1" x14ac:dyDescent="0.2">
      <c r="A83" s="4" t="s">
        <v>63</v>
      </c>
      <c r="Q83" s="4" t="s">
        <v>32</v>
      </c>
    </row>
    <row r="85" spans="1:17" ht="21.95" customHeight="1" x14ac:dyDescent="0.2">
      <c r="A85" s="97" t="s">
        <v>64</v>
      </c>
      <c r="B85" s="97"/>
      <c r="C85" s="80" t="s">
        <v>65</v>
      </c>
      <c r="D85" s="80"/>
      <c r="E85" s="80"/>
      <c r="F85" s="131" t="s">
        <v>28</v>
      </c>
      <c r="G85" s="98" t="s">
        <v>66</v>
      </c>
      <c r="H85" s="98"/>
      <c r="I85" s="98"/>
      <c r="J85" s="133" t="s">
        <v>67</v>
      </c>
      <c r="K85" s="133"/>
      <c r="L85" s="133"/>
      <c r="M85" s="80" t="s">
        <v>68</v>
      </c>
      <c r="N85" s="80"/>
      <c r="O85" s="80"/>
      <c r="P85" s="134" t="s">
        <v>69</v>
      </c>
      <c r="Q85" s="134"/>
    </row>
    <row r="86" spans="1:17" ht="21.95" customHeight="1" x14ac:dyDescent="0.2">
      <c r="A86" s="76"/>
      <c r="B86" s="82"/>
      <c r="C86" s="81"/>
      <c r="D86" s="82"/>
      <c r="E86" s="82"/>
      <c r="F86" s="132"/>
      <c r="G86" s="27" t="s">
        <v>34</v>
      </c>
      <c r="H86" s="27" t="s">
        <v>35</v>
      </c>
      <c r="I86" s="28" t="s">
        <v>36</v>
      </c>
      <c r="J86" s="27" t="s">
        <v>34</v>
      </c>
      <c r="K86" s="27" t="s">
        <v>35</v>
      </c>
      <c r="L86" s="28" t="s">
        <v>36</v>
      </c>
      <c r="M86" s="27" t="s">
        <v>34</v>
      </c>
      <c r="N86" s="27" t="s">
        <v>35</v>
      </c>
      <c r="O86" s="28" t="s">
        <v>36</v>
      </c>
      <c r="P86" s="81"/>
      <c r="Q86" s="135"/>
    </row>
    <row r="87" spans="1:17" ht="11.1" customHeight="1" x14ac:dyDescent="0.2">
      <c r="A87" s="85">
        <v>1</v>
      </c>
      <c r="B87" s="85"/>
      <c r="C87" s="120">
        <v>2</v>
      </c>
      <c r="D87" s="120"/>
      <c r="E87" s="120"/>
      <c r="F87" s="12">
        <v>3</v>
      </c>
      <c r="G87" s="12">
        <v>4</v>
      </c>
      <c r="H87" s="12">
        <v>5</v>
      </c>
      <c r="I87" s="12">
        <v>6</v>
      </c>
      <c r="J87" s="12">
        <v>7</v>
      </c>
      <c r="K87" s="12">
        <v>8</v>
      </c>
      <c r="L87" s="12">
        <v>9</v>
      </c>
      <c r="M87" s="12">
        <v>10</v>
      </c>
      <c r="N87" s="12">
        <v>11</v>
      </c>
      <c r="O87" s="20">
        <v>12</v>
      </c>
      <c r="P87" s="87">
        <v>13</v>
      </c>
      <c r="Q87" s="87"/>
    </row>
    <row r="88" spans="1:17" s="29" customFormat="1" ht="89.1" customHeight="1" x14ac:dyDescent="0.2">
      <c r="A88" s="143" t="s">
        <v>70</v>
      </c>
      <c r="B88" s="143"/>
      <c r="C88" s="144" t="s">
        <v>71</v>
      </c>
      <c r="D88" s="144"/>
      <c r="E88" s="144"/>
      <c r="F88" s="30">
        <v>1517340</v>
      </c>
      <c r="G88" s="31"/>
      <c r="H88" s="32">
        <v>502</v>
      </c>
      <c r="I88" s="32">
        <f>I89</f>
        <v>502</v>
      </c>
      <c r="J88" s="31"/>
      <c r="K88" s="32">
        <f>K89</f>
        <v>500</v>
      </c>
      <c r="L88" s="32">
        <f>L89</f>
        <v>500</v>
      </c>
      <c r="M88" s="31"/>
      <c r="N88" s="32">
        <f>56468.2+1290.43</f>
        <v>57758.63</v>
      </c>
      <c r="O88" s="32">
        <f>N88</f>
        <v>57758.63</v>
      </c>
      <c r="P88" s="145"/>
      <c r="Q88" s="145"/>
    </row>
    <row r="89" spans="1:17" s="29" customFormat="1" ht="33" customHeight="1" x14ac:dyDescent="0.2">
      <c r="A89" s="146">
        <v>602400</v>
      </c>
      <c r="B89" s="146"/>
      <c r="C89" s="147" t="s">
        <v>72</v>
      </c>
      <c r="D89" s="147"/>
      <c r="E89" s="147"/>
      <c r="F89" s="33"/>
      <c r="G89" s="34" t="s">
        <v>73</v>
      </c>
      <c r="H89" s="15">
        <v>502</v>
      </c>
      <c r="I89" s="15">
        <f>H89</f>
        <v>502</v>
      </c>
      <c r="J89" s="34" t="s">
        <v>73</v>
      </c>
      <c r="K89" s="15">
        <v>500</v>
      </c>
      <c r="L89" s="15">
        <v>500</v>
      </c>
      <c r="M89" s="34" t="s">
        <v>73</v>
      </c>
      <c r="N89" s="15">
        <f>N88</f>
        <v>57758.63</v>
      </c>
      <c r="O89" s="15">
        <f>N89</f>
        <v>57758.63</v>
      </c>
      <c r="P89" s="147"/>
      <c r="Q89" s="147"/>
    </row>
    <row r="90" spans="1:17" ht="11.1" customHeight="1" x14ac:dyDescent="0.2">
      <c r="A90" s="93" t="s">
        <v>74</v>
      </c>
      <c r="B90" s="93"/>
      <c r="C90" s="93"/>
      <c r="D90" s="93"/>
      <c r="E90" s="93"/>
      <c r="F90" s="16"/>
      <c r="G90" s="16"/>
      <c r="H90" s="19">
        <f>H89</f>
        <v>502</v>
      </c>
      <c r="I90" s="19">
        <f>I89</f>
        <v>502</v>
      </c>
      <c r="J90" s="16"/>
      <c r="K90" s="19">
        <f>K89</f>
        <v>500</v>
      </c>
      <c r="L90" s="19">
        <f>L89</f>
        <v>500</v>
      </c>
      <c r="M90" s="16"/>
      <c r="N90" s="19">
        <f>N88</f>
        <v>57758.63</v>
      </c>
      <c r="O90" s="19">
        <f>N90</f>
        <v>57758.63</v>
      </c>
      <c r="P90" s="122"/>
      <c r="Q90" s="122"/>
    </row>
    <row r="92" spans="1:17" ht="11.1" customHeight="1" x14ac:dyDescent="0.2">
      <c r="A92" s="1" t="s">
        <v>75</v>
      </c>
    </row>
    <row r="93" spans="1:17" ht="11.1" customHeight="1" x14ac:dyDescent="0.2">
      <c r="A93" s="1" t="s">
        <v>76</v>
      </c>
    </row>
    <row r="94" spans="1:17" ht="11.1" customHeight="1" x14ac:dyDescent="0.2">
      <c r="A94" s="1" t="s">
        <v>77</v>
      </c>
    </row>
    <row r="96" spans="1:17" ht="12.95" customHeight="1" x14ac:dyDescent="0.2">
      <c r="B96" s="139" t="s">
        <v>101</v>
      </c>
      <c r="C96" s="139"/>
      <c r="D96" s="139"/>
      <c r="E96" s="139"/>
      <c r="G96" s="9"/>
      <c r="N96" s="140" t="s">
        <v>102</v>
      </c>
      <c r="O96" s="140"/>
    </row>
    <row r="97" spans="2:15" ht="11.1" customHeight="1" x14ac:dyDescent="0.2">
      <c r="G97" s="64" t="s">
        <v>78</v>
      </c>
      <c r="H97" s="64"/>
      <c r="I97" s="64"/>
      <c r="M97" s="5"/>
      <c r="N97" s="5" t="s">
        <v>79</v>
      </c>
      <c r="O97" s="5"/>
    </row>
    <row r="98" spans="2:15" ht="12.95" customHeight="1" x14ac:dyDescent="0.2">
      <c r="B98" s="35" t="s">
        <v>80</v>
      </c>
    </row>
    <row r="99" spans="2:15" ht="11.45" hidden="1" customHeight="1" x14ac:dyDescent="0.2"/>
    <row r="100" spans="2:15" ht="26.1" customHeight="1" x14ac:dyDescent="0.2">
      <c r="B100" s="139" t="s">
        <v>81</v>
      </c>
      <c r="C100" s="139"/>
      <c r="D100" s="139"/>
      <c r="E100" s="139"/>
      <c r="G100" s="9"/>
      <c r="N100" s="140" t="s">
        <v>82</v>
      </c>
      <c r="O100" s="140"/>
    </row>
    <row r="101" spans="2:15" ht="11.1" customHeight="1" x14ac:dyDescent="0.2">
      <c r="G101" s="64" t="s">
        <v>78</v>
      </c>
      <c r="H101" s="64"/>
      <c r="I101" s="64"/>
      <c r="M101" s="5"/>
      <c r="N101" s="5" t="s">
        <v>79</v>
      </c>
      <c r="O101" s="5"/>
    </row>
    <row r="103" spans="2:15" ht="11.45" hidden="1" customHeight="1" x14ac:dyDescent="0.2"/>
    <row r="104" spans="2:15" s="36" customFormat="1" ht="8.1" hidden="1" customHeight="1" x14ac:dyDescent="0.15">
      <c r="B104" s="141">
        <v>41271134</v>
      </c>
      <c r="C104" s="141"/>
      <c r="D104" s="141"/>
      <c r="F104" s="142" t="s">
        <v>83</v>
      </c>
      <c r="G104" s="142"/>
    </row>
    <row r="105" spans="2:15" ht="11.1" hidden="1" customHeight="1" x14ac:dyDescent="0.2">
      <c r="B105" s="37">
        <v>1</v>
      </c>
      <c r="C105" s="136" t="s">
        <v>84</v>
      </c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2:15" ht="11.45" hidden="1" customHeight="1" x14ac:dyDescent="0.2"/>
  </sheetData>
  <mergeCells count="159">
    <mergeCell ref="C105:L105"/>
    <mergeCell ref="M10:Q10"/>
    <mergeCell ref="A90:E90"/>
    <mergeCell ref="P90:Q90"/>
    <mergeCell ref="B96:E96"/>
    <mergeCell ref="N96:O96"/>
    <mergeCell ref="G97:I97"/>
    <mergeCell ref="B100:E100"/>
    <mergeCell ref="N100:O100"/>
    <mergeCell ref="G101:I101"/>
    <mergeCell ref="B104:D104"/>
    <mergeCell ref="F104:G104"/>
    <mergeCell ref="A87:B87"/>
    <mergeCell ref="C87:E87"/>
    <mergeCell ref="P87:Q87"/>
    <mergeCell ref="A88:B88"/>
    <mergeCell ref="C88:E88"/>
    <mergeCell ref="P88:Q88"/>
    <mergeCell ref="A89:B89"/>
    <mergeCell ref="C89:E89"/>
    <mergeCell ref="P89:Q89"/>
    <mergeCell ref="A78:Q78"/>
    <mergeCell ref="D79:K79"/>
    <mergeCell ref="M79:O79"/>
    <mergeCell ref="P79:Q79"/>
    <mergeCell ref="D80:K80"/>
    <mergeCell ref="M80:O80"/>
    <mergeCell ref="P80:Q80"/>
    <mergeCell ref="A85:B86"/>
    <mergeCell ref="C85:E86"/>
    <mergeCell ref="F85:F86"/>
    <mergeCell ref="G85:I85"/>
    <mergeCell ref="J85:L85"/>
    <mergeCell ref="M85:O85"/>
    <mergeCell ref="P85:Q86"/>
    <mergeCell ref="D73:K73"/>
    <mergeCell ref="M73:O73"/>
    <mergeCell ref="P73:Q73"/>
    <mergeCell ref="A74:Q74"/>
    <mergeCell ref="D75:K75"/>
    <mergeCell ref="M75:O75"/>
    <mergeCell ref="P75:Q75"/>
    <mergeCell ref="A76:Q76"/>
    <mergeCell ref="D77:K77"/>
    <mergeCell ref="M77:O77"/>
    <mergeCell ref="P77:Q77"/>
    <mergeCell ref="A55:B55"/>
    <mergeCell ref="D55:K55"/>
    <mergeCell ref="M55:O55"/>
    <mergeCell ref="P55:Q55"/>
    <mergeCell ref="A56:B56"/>
    <mergeCell ref="D56:Q56"/>
    <mergeCell ref="A71:Q71"/>
    <mergeCell ref="D72:K72"/>
    <mergeCell ref="M72:O72"/>
    <mergeCell ref="P72:Q72"/>
    <mergeCell ref="D58:K58"/>
    <mergeCell ref="M58:O58"/>
    <mergeCell ref="P58:Q58"/>
    <mergeCell ref="D63:K63"/>
    <mergeCell ref="M63:O63"/>
    <mergeCell ref="P63:Q63"/>
    <mergeCell ref="D69:K69"/>
    <mergeCell ref="M69:O69"/>
    <mergeCell ref="P69:Q69"/>
    <mergeCell ref="D64:K64"/>
    <mergeCell ref="M64:O64"/>
    <mergeCell ref="P64:Q64"/>
    <mergeCell ref="A65:Q65"/>
    <mergeCell ref="A57:Q57"/>
    <mergeCell ref="A49:J49"/>
    <mergeCell ref="L49:M49"/>
    <mergeCell ref="N49:O49"/>
    <mergeCell ref="P49:Q49"/>
    <mergeCell ref="A50:K50"/>
    <mergeCell ref="L50:M50"/>
    <mergeCell ref="N50:O50"/>
    <mergeCell ref="P50:Q50"/>
    <mergeCell ref="A53:B54"/>
    <mergeCell ref="C53:C54"/>
    <mergeCell ref="D53:K54"/>
    <mergeCell ref="L53:L54"/>
    <mergeCell ref="M53:O54"/>
    <mergeCell ref="P53:Q54"/>
    <mergeCell ref="A44:K44"/>
    <mergeCell ref="L44:M44"/>
    <mergeCell ref="N44:O44"/>
    <mergeCell ref="P44:Q44"/>
    <mergeCell ref="A47:J47"/>
    <mergeCell ref="L47:M47"/>
    <mergeCell ref="N47:O47"/>
    <mergeCell ref="P47:Q47"/>
    <mergeCell ref="A48:J48"/>
    <mergeCell ref="L48:M48"/>
    <mergeCell ref="N48:O48"/>
    <mergeCell ref="P48:Q48"/>
    <mergeCell ref="A42:B42"/>
    <mergeCell ref="E42:K42"/>
    <mergeCell ref="L42:M42"/>
    <mergeCell ref="N42:O42"/>
    <mergeCell ref="P42:Q42"/>
    <mergeCell ref="A43:B43"/>
    <mergeCell ref="E43:K43"/>
    <mergeCell ref="L43:M43"/>
    <mergeCell ref="N43:O43"/>
    <mergeCell ref="P43:Q43"/>
    <mergeCell ref="B26:Q26"/>
    <mergeCell ref="B28:Q28"/>
    <mergeCell ref="B30:Q30"/>
    <mergeCell ref="B33:Q33"/>
    <mergeCell ref="B34:Q34"/>
    <mergeCell ref="A37:B37"/>
    <mergeCell ref="E37:Q37"/>
    <mergeCell ref="A40:B41"/>
    <mergeCell ref="C40:C41"/>
    <mergeCell ref="D40:D41"/>
    <mergeCell ref="E40:K41"/>
    <mergeCell ref="L40:M41"/>
    <mergeCell ref="N40:O41"/>
    <mergeCell ref="P40:Q41"/>
    <mergeCell ref="B20:C20"/>
    <mergeCell ref="E20:Q20"/>
    <mergeCell ref="B21:C21"/>
    <mergeCell ref="E21:Q21"/>
    <mergeCell ref="B23:C23"/>
    <mergeCell ref="E23:F23"/>
    <mergeCell ref="H23:Q23"/>
    <mergeCell ref="B24:C24"/>
    <mergeCell ref="H24:Q24"/>
    <mergeCell ref="M6:Q6"/>
    <mergeCell ref="M9:Q9"/>
    <mergeCell ref="M7:Q7"/>
    <mergeCell ref="A12:Q12"/>
    <mergeCell ref="A13:Q13"/>
    <mergeCell ref="B17:C17"/>
    <mergeCell ref="E17:Q17"/>
    <mergeCell ref="B18:C18"/>
    <mergeCell ref="E18:Q18"/>
    <mergeCell ref="M11:Q11"/>
    <mergeCell ref="D59:K59"/>
    <mergeCell ref="M59:O59"/>
    <mergeCell ref="P59:Q59"/>
    <mergeCell ref="A60:Q60"/>
    <mergeCell ref="D61:K61"/>
    <mergeCell ref="M61:O61"/>
    <mergeCell ref="P61:Q61"/>
    <mergeCell ref="A62:Q62"/>
    <mergeCell ref="D70:K70"/>
    <mergeCell ref="M70:O70"/>
    <mergeCell ref="P70:Q70"/>
    <mergeCell ref="D66:K66"/>
    <mergeCell ref="M66:O66"/>
    <mergeCell ref="P66:Q66"/>
    <mergeCell ref="D67:K67"/>
    <mergeCell ref="M67:O67"/>
    <mergeCell ref="P67:Q67"/>
    <mergeCell ref="D68:K68"/>
    <mergeCell ref="M68:O68"/>
    <mergeCell ref="P68:Q68"/>
  </mergeCells>
  <pageMargins left="0.39370078740157483" right="0.39370078740157483" top="0.39370078740157483" bottom="0.39370078740157483" header="0.39370078740157483" footer="0.39370078740157483"/>
  <pageSetup paperSize="9" scale="95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TDSheet</vt:lpstr>
      <vt:lpstr>Диаграмма1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2018-10-24T10:18:08Z</cp:lastPrinted>
  <dcterms:created xsi:type="dcterms:W3CDTF">2018-07-11T13:51:33Z</dcterms:created>
  <dcterms:modified xsi:type="dcterms:W3CDTF">2018-10-24T10:18:13Z</dcterms:modified>
</cp:coreProperties>
</file>